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96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<sst xmlns="http://schemas.openxmlformats.org/spreadsheetml/2006/main" count="76" uniqueCount="74">
  <si>
    <t>Наименование прибора</t>
  </si>
  <si>
    <t>Цена без НДС</t>
  </si>
  <si>
    <t>Цена с НДС</t>
  </si>
  <si>
    <t xml:space="preserve">Генератор чистого водорода ГВЧ-4 </t>
  </si>
  <si>
    <t>Генератор чистого водорода ГВЧ-6</t>
  </si>
  <si>
    <t xml:space="preserve">Генератор чистого водорода ГВЧ-6Д  </t>
  </si>
  <si>
    <t xml:space="preserve">Генератор чистого водорода ГВЧ-9Д </t>
  </si>
  <si>
    <t>Генератор чистого водорода ГВЧ-12</t>
  </si>
  <si>
    <t xml:space="preserve">Генератор чистого водорода ГВЧ-12Д </t>
  </si>
  <si>
    <t xml:space="preserve">Генератор чистого водорода ГВЧ-12М1 </t>
  </si>
  <si>
    <t>Генератор чистого водорода ГВЧ-25А</t>
  </si>
  <si>
    <t xml:space="preserve">Генератор чистого водорода ГВЧ-25Д </t>
  </si>
  <si>
    <t>Генератор чистого водорода ГВЧ-36А</t>
  </si>
  <si>
    <t xml:space="preserve">Генератор чистого водорода ГВЧ-36Д </t>
  </si>
  <si>
    <t xml:space="preserve">Генератор чистого азота ГЧА-15Д-60В </t>
  </si>
  <si>
    <t>Генератор чистого азота ГЧА-18</t>
  </si>
  <si>
    <t>Генератор чистого азота ГЧА-18Д-К</t>
  </si>
  <si>
    <t>Генератор чистого азота ГЧА-18К</t>
  </si>
  <si>
    <t>Генератор чистого азота ГЧА-120</t>
  </si>
  <si>
    <t>Прибор для получения особо чистой воды ВОДОЛЕЙ</t>
  </si>
  <si>
    <t>Блок очистки воздуха БОВ-1</t>
  </si>
  <si>
    <t>Блок очистки азота БОВ-1А</t>
  </si>
  <si>
    <t>Картридж (для прибора «Водолей»)</t>
  </si>
  <si>
    <t>Картридж с заменой (для прибора «Водолей»)</t>
  </si>
  <si>
    <t>Картридж деионизационного фильтра (ГВЧ-6Д, 12Д, 12М1, А)</t>
  </si>
  <si>
    <t>Фильтр деионизационный (в пит.бак ГВЧ)</t>
  </si>
  <si>
    <t>Фильтр осушки воздуха (для ГЧВ 1,6-3 и БОВ-1)</t>
  </si>
  <si>
    <t>Телефон/факс:</t>
  </si>
  <si>
    <t>Адрес:</t>
  </si>
  <si>
    <t>115230, г. Москва, Варшавское шоссе, д. 51, корп. 2</t>
  </si>
  <si>
    <t>Контактные лица:</t>
  </si>
  <si>
    <t xml:space="preserve">e-mail: </t>
  </si>
  <si>
    <t>htp1945@mail.ru      labpribor@mail.ru</t>
  </si>
  <si>
    <t>http://www.labtechpribor.ru</t>
  </si>
  <si>
    <t>Яврумова Наталья Степановна</t>
  </si>
  <si>
    <t>(495) 232-65-89,  232-65-83</t>
  </si>
  <si>
    <t>(499) 611-88-14,  611-15-05</t>
  </si>
  <si>
    <t>Бегларян Ашот Рубенович</t>
  </si>
  <si>
    <t>Артемьев Андрей Георгиевич</t>
  </si>
  <si>
    <t>Цатурян Мариэтта Гукасовна</t>
  </si>
  <si>
    <r>
      <t xml:space="preserve">Фильтр тонкой очистки водорода для ГВЧ </t>
    </r>
    <r>
      <rPr>
        <b/>
        <sz val="11"/>
        <rFont val="Times New Roman"/>
        <family val="1"/>
      </rPr>
      <t>(уточнять тип ГВЧ)</t>
    </r>
  </si>
  <si>
    <t>ПРАЙС-ЛИСТ</t>
  </si>
  <si>
    <t>Компрессор КСВ-6/500</t>
  </si>
  <si>
    <t>Компрессор КСВ-8/600</t>
  </si>
  <si>
    <r>
      <t>Контактные телефоны/факс:</t>
    </r>
    <r>
      <rPr>
        <sz val="10"/>
        <rFont val="Times New Roman"/>
        <family val="1"/>
      </rPr>
      <t xml:space="preserve"> (495) 232-65-89, 232-65-83,  (499) 611-88-14, 611-15-05</t>
    </r>
  </si>
  <si>
    <r>
      <t xml:space="preserve">Адрес: </t>
    </r>
    <r>
      <rPr>
        <sz val="10"/>
        <rFont val="Times New Roman"/>
        <family val="1"/>
      </rPr>
      <t>115230, г. Москва, Варшавское шоссе, дом 51, корпус 2</t>
    </r>
  </si>
  <si>
    <r>
      <t>Контактные лица:</t>
    </r>
    <r>
      <rPr>
        <sz val="10"/>
        <rFont val="Times New Roman"/>
        <family val="1"/>
      </rPr>
      <t xml:space="preserve"> Цатурян Мариэтта Гукасовна, Артемьев Андрей Георгиевич, Яврумова Наталья</t>
    </r>
  </si>
  <si>
    <t>Химэлектроника</t>
  </si>
  <si>
    <t>б/НДС</t>
  </si>
  <si>
    <t>с НДС</t>
  </si>
  <si>
    <t>Генератор чистого водорода ГВЧ-16А</t>
  </si>
  <si>
    <t>Помпа (насос) стеклоомывателя</t>
  </si>
  <si>
    <t xml:space="preserve">Генератор азота ГА-200 </t>
  </si>
  <si>
    <t xml:space="preserve">Генератор азота ГА-400 </t>
  </si>
  <si>
    <t>Генератор азота ГА-600</t>
  </si>
  <si>
    <t>Генератор азота ГА-200-Н</t>
  </si>
  <si>
    <t>Генератор азота ГА-400-Н</t>
  </si>
  <si>
    <r>
      <t xml:space="preserve">Цены действительны с </t>
    </r>
    <r>
      <rPr>
        <b/>
        <i/>
        <u val="single"/>
        <sz val="13"/>
        <rFont val="Times New Roman"/>
        <family val="1"/>
      </rPr>
      <t>12 октября 2015 года</t>
    </r>
  </si>
  <si>
    <t>снят с производства</t>
  </si>
  <si>
    <t>Генератор чистого водорода ГВЧ-16М1</t>
  </si>
  <si>
    <t>Генератор чистого воздуха ГЧВ-1,6-3,0</t>
  </si>
  <si>
    <t>Генератор чистого воздуха ГЧВ-2,0-3,5</t>
  </si>
  <si>
    <r>
      <t xml:space="preserve">Фильтр (картридж) для Водолея М </t>
    </r>
    <r>
      <rPr>
        <b/>
        <sz val="11"/>
        <rFont val="Times New Roman"/>
        <family val="1"/>
      </rPr>
      <t>(цена за 1 штуку)</t>
    </r>
  </si>
  <si>
    <r>
      <t xml:space="preserve">Фильтр (картридж) для Водолея М </t>
    </r>
    <r>
      <rPr>
        <b/>
        <sz val="11"/>
        <rFont val="Times New Roman"/>
        <family val="1"/>
      </rPr>
      <t>(комплект из 2 штук)</t>
    </r>
  </si>
  <si>
    <t>Генератор чистого азота ГЧА-21Д-72В</t>
  </si>
  <si>
    <t>Генератор чистого азота ГЧА-60</t>
  </si>
  <si>
    <t>Прибор для получения особо чистой воды Водолей М</t>
  </si>
  <si>
    <t xml:space="preserve">Генератор чистого водорода ГВЧ-6М  </t>
  </si>
  <si>
    <t>Генератор чистого водорода ГВЧ-9М</t>
  </si>
  <si>
    <t>ООО «ЛабХимОс»</t>
  </si>
  <si>
    <r>
      <t>E-mail:</t>
    </r>
    <r>
      <rPr>
        <sz val="10"/>
        <rFont val="Times New Roman"/>
        <family val="1"/>
      </rPr>
      <t xml:space="preserve"> </t>
    </r>
  </si>
  <si>
    <r>
      <t xml:space="preserve">Генератор чистого водорода ГВЧ-12А </t>
    </r>
    <r>
      <rPr>
        <i/>
        <sz val="11"/>
        <rFont val="Times New Roman"/>
        <family val="1"/>
      </rPr>
      <t>(Знак качества «РОСТЕСТ»)</t>
    </r>
  </si>
  <si>
    <r>
      <t xml:space="preserve">Генератор чистого воздуха ГЧВ-1,2-3,5 </t>
    </r>
    <r>
      <rPr>
        <i/>
        <sz val="11"/>
        <rFont val="Times New Roman"/>
        <family val="1"/>
      </rPr>
      <t>(Знак качества «РОСТЕСТ»)</t>
    </r>
  </si>
  <si>
    <r>
      <t xml:space="preserve">Генератор чистого азота ГЧА-18Д </t>
    </r>
    <r>
      <rPr>
        <i/>
        <sz val="11"/>
        <rFont val="Times New Roman"/>
        <family val="1"/>
      </rPr>
      <t>(Знак качества «РОСТЕСТ»)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</si>
</sst>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i/>
      <u val="single"/>
      <sz val="13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4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G11" sqref="G11"/>
    </sheetView>
  </sheetViews>
  <sheetFormatPr defaultColWidth="9.125" defaultRowHeight="12.75"/>
  <cols>
    <col min="1" max="1" width="63.875" style="6" customWidth="1"/>
    <col min="2" max="3" width="16.125" style="6" customWidth="1"/>
    <col min="4" max="4" width="11.125" style="2" hidden="1" customWidth="1"/>
    <col min="5" max="5" width="10.50390625" style="2" hidden="1" customWidth="1"/>
    <col min="6" max="16384" width="9.125" style="2" customWidth="1"/>
  </cols>
  <sheetData>
    <row r="1" spans="1:4" ht="24">
      <c r="A1" s="18" t="s">
        <v>69</v>
      </c>
      <c r="B1" s="18"/>
      <c r="C1" s="18"/>
      <c r="D1" s="3"/>
    </row>
    <row r="2" spans="1:4" s="5" customFormat="1" ht="13.5" customHeight="1">
      <c r="A2" s="19" t="s">
        <v>44</v>
      </c>
      <c r="B2" s="19"/>
      <c r="C2" s="19"/>
      <c r="D2" s="4"/>
    </row>
    <row r="3" spans="1:4" s="5" customFormat="1" ht="12.75" customHeight="1">
      <c r="A3" s="19" t="s">
        <v>45</v>
      </c>
      <c r="B3" s="19"/>
      <c r="C3" s="19"/>
      <c r="D3" s="4"/>
    </row>
    <row r="4" spans="1:4" s="5" customFormat="1" ht="15" customHeight="1">
      <c r="A4" s="19" t="s">
        <v>46</v>
      </c>
      <c r="B4" s="19"/>
      <c r="C4" s="19"/>
      <c r="D4" s="4"/>
    </row>
    <row r="5" spans="1:4" s="5" customFormat="1" ht="12.75" customHeight="1">
      <c r="A5" s="19" t="s">
        <v>70</v>
      </c>
      <c r="B5" s="19"/>
      <c r="C5" s="19"/>
      <c r="D5" s="4"/>
    </row>
    <row r="6" spans="1:3" ht="25.5" customHeight="1">
      <c r="A6" s="20" t="s">
        <v>41</v>
      </c>
      <c r="B6" s="20"/>
      <c r="C6" s="20"/>
    </row>
    <row r="7" spans="1:5" ht="21.75" customHeight="1">
      <c r="A7" s="21" t="s">
        <v>57</v>
      </c>
      <c r="B7" s="21"/>
      <c r="C7" s="21"/>
      <c r="D7" s="17" t="s">
        <v>47</v>
      </c>
      <c r="E7" s="17"/>
    </row>
    <row r="8" spans="1:5" s="10" customFormat="1" ht="16.5" customHeight="1">
      <c r="A8" s="8" t="s">
        <v>0</v>
      </c>
      <c r="B8" s="8" t="s">
        <v>1</v>
      </c>
      <c r="C8" s="8" t="s">
        <v>2</v>
      </c>
      <c r="D8" s="9" t="s">
        <v>48</v>
      </c>
      <c r="E8" s="9" t="s">
        <v>49</v>
      </c>
    </row>
    <row r="9" spans="1:5" s="10" customFormat="1" ht="16.5" customHeight="1">
      <c r="A9" s="11" t="s">
        <v>52</v>
      </c>
      <c r="B9" s="7">
        <f>D9</f>
        <v>150000</v>
      </c>
      <c r="C9" s="7">
        <f>B9*1.18</f>
        <v>177000</v>
      </c>
      <c r="D9" s="12">
        <f>E9/1.18</f>
        <v>150000</v>
      </c>
      <c r="E9" s="12">
        <v>177000</v>
      </c>
    </row>
    <row r="10" spans="1:5" s="10" customFormat="1" ht="16.5" customHeight="1">
      <c r="A10" s="11" t="s">
        <v>53</v>
      </c>
      <c r="B10" s="7">
        <f aca="true" t="shared" si="0" ref="B10:B55">D10</f>
        <v>190000</v>
      </c>
      <c r="C10" s="7">
        <f aca="true" t="shared" si="1" ref="C10:C48">B10*1.18</f>
        <v>224200</v>
      </c>
      <c r="D10" s="12">
        <f aca="true" t="shared" si="2" ref="D10:D55">E10/1.18</f>
        <v>190000</v>
      </c>
      <c r="E10" s="12">
        <v>224200</v>
      </c>
    </row>
    <row r="11" spans="1:5" s="10" customFormat="1" ht="16.5" customHeight="1">
      <c r="A11" s="11" t="s">
        <v>54</v>
      </c>
      <c r="B11" s="7">
        <f t="shared" si="0"/>
        <v>205000</v>
      </c>
      <c r="C11" s="7">
        <f t="shared" si="1"/>
        <v>241900</v>
      </c>
      <c r="D11" s="12">
        <f t="shared" si="2"/>
        <v>205000</v>
      </c>
      <c r="E11" s="12">
        <v>241900</v>
      </c>
    </row>
    <row r="12" spans="1:5" s="10" customFormat="1" ht="16.5" customHeight="1">
      <c r="A12" s="11" t="s">
        <v>55</v>
      </c>
      <c r="B12" s="7">
        <f t="shared" si="0"/>
        <v>155000</v>
      </c>
      <c r="C12" s="7">
        <f>B12*1.18</f>
        <v>182900</v>
      </c>
      <c r="D12" s="12">
        <f t="shared" si="2"/>
        <v>155000</v>
      </c>
      <c r="E12" s="12">
        <v>182900</v>
      </c>
    </row>
    <row r="13" spans="1:5" s="10" customFormat="1" ht="16.5" customHeight="1">
      <c r="A13" s="11" t="s">
        <v>56</v>
      </c>
      <c r="B13" s="7">
        <f t="shared" si="0"/>
        <v>195000</v>
      </c>
      <c r="C13" s="7">
        <f t="shared" si="1"/>
        <v>230100</v>
      </c>
      <c r="D13" s="12">
        <f t="shared" si="2"/>
        <v>195000</v>
      </c>
      <c r="E13" s="12">
        <v>230100</v>
      </c>
    </row>
    <row r="14" spans="1:5" s="10" customFormat="1" ht="16.5" customHeight="1">
      <c r="A14" s="11" t="s">
        <v>3</v>
      </c>
      <c r="B14" s="7">
        <f t="shared" si="0"/>
        <v>58000</v>
      </c>
      <c r="C14" s="7">
        <f t="shared" si="1"/>
        <v>68440</v>
      </c>
      <c r="D14" s="12">
        <f t="shared" si="2"/>
        <v>58000</v>
      </c>
      <c r="E14" s="12">
        <v>68440</v>
      </c>
    </row>
    <row r="15" spans="1:5" s="10" customFormat="1" ht="16.5" customHeight="1">
      <c r="A15" s="11" t="s">
        <v>4</v>
      </c>
      <c r="B15" s="7">
        <f t="shared" si="0"/>
        <v>70000</v>
      </c>
      <c r="C15" s="7">
        <f t="shared" si="1"/>
        <v>82600</v>
      </c>
      <c r="D15" s="12">
        <f t="shared" si="2"/>
        <v>70000</v>
      </c>
      <c r="E15" s="12">
        <v>82600</v>
      </c>
    </row>
    <row r="16" spans="1:5" s="10" customFormat="1" ht="16.5" customHeight="1">
      <c r="A16" s="11" t="s">
        <v>5</v>
      </c>
      <c r="B16" s="15" t="s">
        <v>58</v>
      </c>
      <c r="C16" s="16"/>
      <c r="D16" s="12">
        <f t="shared" si="2"/>
        <v>82000</v>
      </c>
      <c r="E16" s="12">
        <v>96760</v>
      </c>
    </row>
    <row r="17" spans="1:5" s="10" customFormat="1" ht="16.5" customHeight="1">
      <c r="A17" s="11" t="s">
        <v>67</v>
      </c>
      <c r="B17" s="7">
        <f>C17/1.18</f>
        <v>89000</v>
      </c>
      <c r="C17" s="7">
        <v>105020</v>
      </c>
      <c r="D17" s="12"/>
      <c r="E17" s="12"/>
    </row>
    <row r="18" spans="1:5" s="10" customFormat="1" ht="16.5" customHeight="1">
      <c r="A18" s="11" t="s">
        <v>6</v>
      </c>
      <c r="B18" s="15" t="s">
        <v>58</v>
      </c>
      <c r="C18" s="23"/>
      <c r="D18" s="12">
        <f t="shared" si="2"/>
        <v>87000</v>
      </c>
      <c r="E18" s="12">
        <v>102660</v>
      </c>
    </row>
    <row r="19" spans="1:5" s="10" customFormat="1" ht="16.5" customHeight="1">
      <c r="A19" s="11" t="s">
        <v>68</v>
      </c>
      <c r="B19" s="7">
        <f>C19/1.18</f>
        <v>95000</v>
      </c>
      <c r="C19" s="24">
        <v>112100</v>
      </c>
      <c r="D19" s="12"/>
      <c r="E19" s="12"/>
    </row>
    <row r="20" spans="1:5" s="10" customFormat="1" ht="16.5" customHeight="1">
      <c r="A20" s="11" t="s">
        <v>7</v>
      </c>
      <c r="B20" s="7">
        <f>D20</f>
        <v>84000</v>
      </c>
      <c r="C20" s="7">
        <f t="shared" si="1"/>
        <v>99120</v>
      </c>
      <c r="D20" s="12">
        <f t="shared" si="2"/>
        <v>84000</v>
      </c>
      <c r="E20" s="12">
        <v>99120</v>
      </c>
    </row>
    <row r="21" spans="1:5" s="10" customFormat="1" ht="16.5" customHeight="1">
      <c r="A21" s="11" t="s">
        <v>71</v>
      </c>
      <c r="B21" s="7">
        <f t="shared" si="0"/>
        <v>153000</v>
      </c>
      <c r="C21" s="7">
        <f t="shared" si="1"/>
        <v>180540</v>
      </c>
      <c r="D21" s="12">
        <f t="shared" si="2"/>
        <v>153000</v>
      </c>
      <c r="E21" s="12">
        <v>180540</v>
      </c>
    </row>
    <row r="22" spans="1:5" s="10" customFormat="1" ht="16.5" customHeight="1">
      <c r="A22" s="11" t="s">
        <v>8</v>
      </c>
      <c r="B22" s="15" t="s">
        <v>58</v>
      </c>
      <c r="C22" s="16"/>
      <c r="D22" s="12">
        <f t="shared" si="2"/>
        <v>0</v>
      </c>
      <c r="E22" s="12">
        <v>0</v>
      </c>
    </row>
    <row r="23" spans="1:5" s="10" customFormat="1" ht="16.5" customHeight="1">
      <c r="A23" s="11" t="s">
        <v>9</v>
      </c>
      <c r="B23" s="7">
        <f t="shared" si="0"/>
        <v>120000</v>
      </c>
      <c r="C23" s="7">
        <f t="shared" si="1"/>
        <v>141600</v>
      </c>
      <c r="D23" s="12">
        <f t="shared" si="2"/>
        <v>120000</v>
      </c>
      <c r="E23" s="12">
        <v>141600</v>
      </c>
    </row>
    <row r="24" spans="1:5" s="10" customFormat="1" ht="16.5" customHeight="1">
      <c r="A24" s="11" t="s">
        <v>50</v>
      </c>
      <c r="B24" s="7">
        <f t="shared" si="0"/>
        <v>162000</v>
      </c>
      <c r="C24" s="7">
        <f t="shared" si="1"/>
        <v>191160</v>
      </c>
      <c r="D24" s="12">
        <f t="shared" si="2"/>
        <v>162000</v>
      </c>
      <c r="E24" s="12">
        <v>191160</v>
      </c>
    </row>
    <row r="25" spans="1:5" s="10" customFormat="1" ht="16.5" customHeight="1">
      <c r="A25" s="11" t="s">
        <v>59</v>
      </c>
      <c r="B25" s="7">
        <f t="shared" si="0"/>
        <v>127000</v>
      </c>
      <c r="C25" s="7">
        <f t="shared" si="1"/>
        <v>149860</v>
      </c>
      <c r="D25" s="12">
        <f t="shared" si="2"/>
        <v>127000</v>
      </c>
      <c r="E25" s="12">
        <v>149860</v>
      </c>
    </row>
    <row r="26" spans="1:5" s="10" customFormat="1" ht="16.5" customHeight="1">
      <c r="A26" s="11" t="s">
        <v>10</v>
      </c>
      <c r="B26" s="7">
        <f t="shared" si="0"/>
        <v>180000</v>
      </c>
      <c r="C26" s="7">
        <f t="shared" si="1"/>
        <v>212400</v>
      </c>
      <c r="D26" s="12">
        <f t="shared" si="2"/>
        <v>180000</v>
      </c>
      <c r="E26" s="12">
        <v>212400</v>
      </c>
    </row>
    <row r="27" spans="1:5" s="10" customFormat="1" ht="16.5" customHeight="1">
      <c r="A27" s="11" t="s">
        <v>11</v>
      </c>
      <c r="B27" s="7">
        <f t="shared" si="0"/>
        <v>142000</v>
      </c>
      <c r="C27" s="7">
        <f t="shared" si="1"/>
        <v>167560</v>
      </c>
      <c r="D27" s="12">
        <f t="shared" si="2"/>
        <v>142000</v>
      </c>
      <c r="E27" s="12">
        <v>167560</v>
      </c>
    </row>
    <row r="28" spans="1:5" s="10" customFormat="1" ht="16.5" customHeight="1">
      <c r="A28" s="11" t="s">
        <v>12</v>
      </c>
      <c r="B28" s="7">
        <f t="shared" si="0"/>
        <v>200000</v>
      </c>
      <c r="C28" s="7">
        <f t="shared" si="1"/>
        <v>236000</v>
      </c>
      <c r="D28" s="12">
        <f t="shared" si="2"/>
        <v>200000</v>
      </c>
      <c r="E28" s="12">
        <v>236000</v>
      </c>
    </row>
    <row r="29" spans="1:5" s="10" customFormat="1" ht="16.5" customHeight="1">
      <c r="A29" s="11" t="s">
        <v>13</v>
      </c>
      <c r="B29" s="7">
        <f t="shared" si="0"/>
        <v>165000</v>
      </c>
      <c r="C29" s="7">
        <f t="shared" si="1"/>
        <v>194700</v>
      </c>
      <c r="D29" s="12">
        <f t="shared" si="2"/>
        <v>165000</v>
      </c>
      <c r="E29" s="12">
        <v>194700</v>
      </c>
    </row>
    <row r="30" spans="1:5" s="10" customFormat="1" ht="16.5" customHeight="1">
      <c r="A30" s="11" t="s">
        <v>72</v>
      </c>
      <c r="B30" s="7">
        <f t="shared" si="0"/>
        <v>80000</v>
      </c>
      <c r="C30" s="7">
        <f t="shared" si="1"/>
        <v>94400</v>
      </c>
      <c r="D30" s="12">
        <f t="shared" si="2"/>
        <v>80000</v>
      </c>
      <c r="E30" s="12">
        <v>94400</v>
      </c>
    </row>
    <row r="31" spans="1:5" s="10" customFormat="1" ht="16.5" customHeight="1">
      <c r="A31" s="11" t="s">
        <v>60</v>
      </c>
      <c r="B31" s="7">
        <f t="shared" si="0"/>
        <v>65000</v>
      </c>
      <c r="C31" s="13">
        <f t="shared" si="1"/>
        <v>76700</v>
      </c>
      <c r="D31" s="12">
        <f t="shared" si="2"/>
        <v>65000</v>
      </c>
      <c r="E31" s="12">
        <v>76700</v>
      </c>
    </row>
    <row r="32" spans="1:5" s="10" customFormat="1" ht="16.5" customHeight="1">
      <c r="A32" s="11" t="s">
        <v>61</v>
      </c>
      <c r="B32" s="7">
        <f t="shared" si="0"/>
        <v>95000</v>
      </c>
      <c r="C32" s="7">
        <f t="shared" si="1"/>
        <v>112100</v>
      </c>
      <c r="D32" s="12">
        <f t="shared" si="2"/>
        <v>95000</v>
      </c>
      <c r="E32" s="12">
        <v>112100</v>
      </c>
    </row>
    <row r="33" spans="1:5" s="10" customFormat="1" ht="16.5" customHeight="1">
      <c r="A33" s="11" t="s">
        <v>14</v>
      </c>
      <c r="B33" s="7">
        <f t="shared" si="0"/>
        <v>170000</v>
      </c>
      <c r="C33" s="7">
        <f t="shared" si="1"/>
        <v>200600</v>
      </c>
      <c r="D33" s="12">
        <f t="shared" si="2"/>
        <v>170000</v>
      </c>
      <c r="E33" s="12">
        <v>200600</v>
      </c>
    </row>
    <row r="34" spans="1:5" s="10" customFormat="1" ht="16.5" customHeight="1">
      <c r="A34" s="11" t="s">
        <v>15</v>
      </c>
      <c r="B34" s="7">
        <f t="shared" si="0"/>
        <v>145000</v>
      </c>
      <c r="C34" s="7">
        <f t="shared" si="1"/>
        <v>171100</v>
      </c>
      <c r="D34" s="12">
        <f t="shared" si="2"/>
        <v>145000</v>
      </c>
      <c r="E34" s="12">
        <v>171100</v>
      </c>
    </row>
    <row r="35" spans="1:5" s="10" customFormat="1" ht="16.5" customHeight="1">
      <c r="A35" s="11" t="s">
        <v>73</v>
      </c>
      <c r="B35" s="7">
        <f t="shared" si="0"/>
        <v>150000</v>
      </c>
      <c r="C35" s="7">
        <f t="shared" si="1"/>
        <v>177000</v>
      </c>
      <c r="D35" s="12">
        <f t="shared" si="2"/>
        <v>150000</v>
      </c>
      <c r="E35" s="12">
        <v>177000</v>
      </c>
    </row>
    <row r="36" spans="1:5" s="10" customFormat="1" ht="16.5" customHeight="1">
      <c r="A36" s="11" t="s">
        <v>16</v>
      </c>
      <c r="B36" s="7">
        <f t="shared" si="0"/>
        <v>200000</v>
      </c>
      <c r="C36" s="7">
        <f t="shared" si="1"/>
        <v>236000</v>
      </c>
      <c r="D36" s="12">
        <f t="shared" si="2"/>
        <v>200000</v>
      </c>
      <c r="E36" s="12">
        <v>236000</v>
      </c>
    </row>
    <row r="37" spans="1:5" s="10" customFormat="1" ht="16.5" customHeight="1">
      <c r="A37" s="11" t="s">
        <v>17</v>
      </c>
      <c r="B37" s="7">
        <f t="shared" si="0"/>
        <v>195000</v>
      </c>
      <c r="C37" s="7">
        <f t="shared" si="1"/>
        <v>230100</v>
      </c>
      <c r="D37" s="12">
        <f t="shared" si="2"/>
        <v>195000</v>
      </c>
      <c r="E37" s="12">
        <v>230100</v>
      </c>
    </row>
    <row r="38" spans="1:5" s="10" customFormat="1" ht="16.5" customHeight="1">
      <c r="A38" s="11" t="s">
        <v>65</v>
      </c>
      <c r="B38" s="7">
        <f t="shared" si="0"/>
        <v>170000</v>
      </c>
      <c r="C38" s="7">
        <f t="shared" si="1"/>
        <v>200600</v>
      </c>
      <c r="D38" s="12">
        <f t="shared" si="2"/>
        <v>170000</v>
      </c>
      <c r="E38" s="12">
        <v>200600</v>
      </c>
    </row>
    <row r="39" spans="1:5" s="10" customFormat="1" ht="18" customHeight="1">
      <c r="A39" s="11" t="s">
        <v>18</v>
      </c>
      <c r="B39" s="7">
        <f t="shared" si="0"/>
        <v>200000</v>
      </c>
      <c r="C39" s="7">
        <f t="shared" si="1"/>
        <v>236000</v>
      </c>
      <c r="D39" s="12">
        <f t="shared" si="2"/>
        <v>200000</v>
      </c>
      <c r="E39" s="12">
        <v>236000</v>
      </c>
    </row>
    <row r="40" spans="1:5" s="10" customFormat="1" ht="18" customHeight="1">
      <c r="A40" s="11" t="s">
        <v>64</v>
      </c>
      <c r="B40" s="7">
        <f t="shared" si="0"/>
        <v>190000</v>
      </c>
      <c r="C40" s="7">
        <f t="shared" si="1"/>
        <v>224200</v>
      </c>
      <c r="D40" s="12">
        <f t="shared" si="2"/>
        <v>190000</v>
      </c>
      <c r="E40" s="12">
        <v>224200</v>
      </c>
    </row>
    <row r="41" spans="1:5" s="10" customFormat="1" ht="18" customHeight="1">
      <c r="A41" s="11" t="s">
        <v>19</v>
      </c>
      <c r="B41" s="7">
        <f t="shared" si="0"/>
        <v>48000</v>
      </c>
      <c r="C41" s="7">
        <f t="shared" si="1"/>
        <v>56640</v>
      </c>
      <c r="D41" s="12">
        <f t="shared" si="2"/>
        <v>48000</v>
      </c>
      <c r="E41" s="12">
        <v>56640</v>
      </c>
    </row>
    <row r="42" spans="1:5" s="10" customFormat="1" ht="18" customHeight="1">
      <c r="A42" s="25" t="s">
        <v>66</v>
      </c>
      <c r="B42" s="7">
        <f t="shared" si="0"/>
        <v>110000</v>
      </c>
      <c r="C42" s="7">
        <f t="shared" si="1"/>
        <v>129800</v>
      </c>
      <c r="D42" s="12">
        <f t="shared" si="2"/>
        <v>110000</v>
      </c>
      <c r="E42" s="14">
        <v>129800</v>
      </c>
    </row>
    <row r="43" spans="1:5" s="10" customFormat="1" ht="18" customHeight="1">
      <c r="A43" s="11" t="s">
        <v>20</v>
      </c>
      <c r="B43" s="7">
        <f t="shared" si="0"/>
        <v>40000</v>
      </c>
      <c r="C43" s="7">
        <f t="shared" si="1"/>
        <v>47200</v>
      </c>
      <c r="D43" s="12">
        <f t="shared" si="2"/>
        <v>40000</v>
      </c>
      <c r="E43" s="12">
        <v>47200</v>
      </c>
    </row>
    <row r="44" spans="1:5" s="10" customFormat="1" ht="18" customHeight="1">
      <c r="A44" s="11" t="s">
        <v>21</v>
      </c>
      <c r="B44" s="7">
        <f t="shared" si="0"/>
        <v>35000</v>
      </c>
      <c r="C44" s="7">
        <f t="shared" si="1"/>
        <v>41300</v>
      </c>
      <c r="D44" s="12">
        <f t="shared" si="2"/>
        <v>35000</v>
      </c>
      <c r="E44" s="12">
        <v>41300</v>
      </c>
    </row>
    <row r="45" spans="1:5" s="10" customFormat="1" ht="17.25" customHeight="1">
      <c r="A45" s="11" t="s">
        <v>42</v>
      </c>
      <c r="B45" s="7">
        <f t="shared" si="0"/>
        <v>80000</v>
      </c>
      <c r="C45" s="7">
        <f t="shared" si="1"/>
        <v>94400</v>
      </c>
      <c r="D45" s="12">
        <f t="shared" si="2"/>
        <v>80000</v>
      </c>
      <c r="E45" s="12">
        <v>94400</v>
      </c>
    </row>
    <row r="46" spans="1:5" s="10" customFormat="1" ht="17.25" customHeight="1">
      <c r="A46" s="11" t="s">
        <v>43</v>
      </c>
      <c r="B46" s="7">
        <f t="shared" si="0"/>
        <v>105000</v>
      </c>
      <c r="C46" s="7">
        <f t="shared" si="1"/>
        <v>123900</v>
      </c>
      <c r="D46" s="12">
        <f t="shared" si="2"/>
        <v>105000</v>
      </c>
      <c r="E46" s="12">
        <v>123900</v>
      </c>
    </row>
    <row r="47" spans="1:5" s="10" customFormat="1" ht="17.25" customHeight="1">
      <c r="A47" s="11" t="s">
        <v>22</v>
      </c>
      <c r="B47" s="7">
        <f t="shared" si="0"/>
        <v>10500</v>
      </c>
      <c r="C47" s="7">
        <f t="shared" si="1"/>
        <v>12390</v>
      </c>
      <c r="D47" s="12">
        <f t="shared" si="2"/>
        <v>10500</v>
      </c>
      <c r="E47" s="12">
        <v>12390</v>
      </c>
    </row>
    <row r="48" spans="1:5" s="10" customFormat="1" ht="17.25" customHeight="1">
      <c r="A48" s="11" t="s">
        <v>23</v>
      </c>
      <c r="B48" s="7">
        <f t="shared" si="0"/>
        <v>8500</v>
      </c>
      <c r="C48" s="7">
        <f t="shared" si="1"/>
        <v>10030</v>
      </c>
      <c r="D48" s="12">
        <f t="shared" si="2"/>
        <v>8500</v>
      </c>
      <c r="E48" s="12">
        <v>10030</v>
      </c>
    </row>
    <row r="49" spans="1:5" s="10" customFormat="1" ht="17.25" customHeight="1">
      <c r="A49" s="11" t="s">
        <v>24</v>
      </c>
      <c r="B49" s="7">
        <v>4500</v>
      </c>
      <c r="C49" s="7">
        <f aca="true" t="shared" si="3" ref="C49:C55">B49*1.18</f>
        <v>5310</v>
      </c>
      <c r="D49" s="12">
        <f t="shared" si="2"/>
        <v>2500</v>
      </c>
      <c r="E49" s="12">
        <v>2950</v>
      </c>
    </row>
    <row r="50" spans="1:5" s="10" customFormat="1" ht="17.25" customHeight="1">
      <c r="A50" s="11" t="s">
        <v>62</v>
      </c>
      <c r="B50" s="7">
        <v>4500</v>
      </c>
      <c r="C50" s="7">
        <f t="shared" si="3"/>
        <v>5310</v>
      </c>
      <c r="D50" s="12">
        <f t="shared" si="2"/>
        <v>2500</v>
      </c>
      <c r="E50" s="12">
        <v>2950</v>
      </c>
    </row>
    <row r="51" spans="1:5" s="10" customFormat="1" ht="17.25" customHeight="1">
      <c r="A51" s="11" t="s">
        <v>63</v>
      </c>
      <c r="B51" s="7">
        <v>8500</v>
      </c>
      <c r="C51" s="7">
        <f t="shared" si="3"/>
        <v>10030</v>
      </c>
      <c r="D51" s="12">
        <f t="shared" si="2"/>
        <v>5000</v>
      </c>
      <c r="E51" s="12">
        <v>5900</v>
      </c>
    </row>
    <row r="52" spans="1:5" s="10" customFormat="1" ht="17.25" customHeight="1">
      <c r="A52" s="11" t="s">
        <v>25</v>
      </c>
      <c r="B52" s="7">
        <v>3500</v>
      </c>
      <c r="C52" s="7">
        <f t="shared" si="3"/>
        <v>4130</v>
      </c>
      <c r="D52" s="12">
        <f t="shared" si="2"/>
        <v>1500</v>
      </c>
      <c r="E52" s="12">
        <v>1770</v>
      </c>
    </row>
    <row r="53" spans="1:5" s="10" customFormat="1" ht="18" customHeight="1">
      <c r="A53" s="11" t="s">
        <v>40</v>
      </c>
      <c r="B53" s="7">
        <v>4500</v>
      </c>
      <c r="C53" s="7">
        <f t="shared" si="3"/>
        <v>5310</v>
      </c>
      <c r="D53" s="12">
        <f t="shared" si="2"/>
        <v>2500</v>
      </c>
      <c r="E53" s="12">
        <v>2950</v>
      </c>
    </row>
    <row r="54" spans="1:5" s="10" customFormat="1" ht="18" customHeight="1">
      <c r="A54" s="11" t="s">
        <v>26</v>
      </c>
      <c r="B54" s="7">
        <v>4500</v>
      </c>
      <c r="C54" s="7">
        <f t="shared" si="3"/>
        <v>5310</v>
      </c>
      <c r="D54" s="12">
        <f t="shared" si="2"/>
        <v>2500</v>
      </c>
      <c r="E54" s="12">
        <v>2950</v>
      </c>
    </row>
    <row r="55" spans="1:5" s="10" customFormat="1" ht="18" customHeight="1" hidden="1">
      <c r="A55" s="11" t="s">
        <v>51</v>
      </c>
      <c r="B55" s="7">
        <f t="shared" si="0"/>
        <v>0</v>
      </c>
      <c r="C55" s="7">
        <f t="shared" si="3"/>
        <v>0</v>
      </c>
      <c r="D55" s="12">
        <f t="shared" si="2"/>
        <v>0</v>
      </c>
      <c r="E55" s="12">
        <v>0</v>
      </c>
    </row>
  </sheetData>
  <sheetProtection/>
  <mergeCells count="11">
    <mergeCell ref="B16:C16"/>
    <mergeCell ref="B18:C18"/>
    <mergeCell ref="B22:C22"/>
    <mergeCell ref="D7:E7"/>
    <mergeCell ref="A1:C1"/>
    <mergeCell ref="A5:C5"/>
    <mergeCell ref="A6:C6"/>
    <mergeCell ref="A7:C7"/>
    <mergeCell ref="A4:C4"/>
    <mergeCell ref="A3:C3"/>
    <mergeCell ref="A2:C2"/>
  </mergeCells>
  <printOptions/>
  <pageMargins left="0.5905511811023623" right="0.3937007874015748" top="0.1968503937007874" bottom="0.1968503937007874" header="0.1968503937007874" footer="0.15748031496062992"/>
  <pageSetup fitToWidth="2" fitToHeight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C15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0.00390625" style="0" bestFit="1" customWidth="1"/>
    <col min="2" max="2" width="61.125" style="0" customWidth="1"/>
  </cols>
  <sheetData>
    <row r="7" spans="1:3" ht="13.5">
      <c r="A7" s="22" t="s">
        <v>27</v>
      </c>
      <c r="B7" s="1" t="s">
        <v>35</v>
      </c>
      <c r="C7" s="1"/>
    </row>
    <row r="8" spans="1:3" ht="13.5">
      <c r="A8" s="22"/>
      <c r="B8" s="1" t="s">
        <v>36</v>
      </c>
      <c r="C8" s="1"/>
    </row>
    <row r="9" spans="1:3" ht="14.25" customHeight="1">
      <c r="A9" s="1" t="s">
        <v>28</v>
      </c>
      <c r="B9" s="1" t="s">
        <v>29</v>
      </c>
      <c r="C9" s="1"/>
    </row>
    <row r="10" spans="1:3" ht="13.5">
      <c r="A10" s="22" t="s">
        <v>30</v>
      </c>
      <c r="B10" s="1" t="s">
        <v>39</v>
      </c>
      <c r="C10" s="1"/>
    </row>
    <row r="11" spans="1:3" ht="13.5">
      <c r="A11" s="22"/>
      <c r="B11" s="1" t="s">
        <v>38</v>
      </c>
      <c r="C11" s="1"/>
    </row>
    <row r="12" spans="1:3" ht="13.5">
      <c r="A12" s="22"/>
      <c r="B12" s="1" t="s">
        <v>37</v>
      </c>
      <c r="C12" s="1"/>
    </row>
    <row r="13" spans="1:3" ht="13.5">
      <c r="A13" s="22"/>
      <c r="B13" s="1" t="s">
        <v>34</v>
      </c>
      <c r="C13" s="1"/>
    </row>
    <row r="14" spans="1:3" ht="13.5">
      <c r="A14" s="1" t="s">
        <v>31</v>
      </c>
      <c r="B14" s="1" t="s">
        <v>32</v>
      </c>
      <c r="C14" s="1"/>
    </row>
    <row r="15" spans="1:3" ht="14.25" customHeight="1">
      <c r="A15" s="1" t="s">
        <v>33</v>
      </c>
      <c r="B15" s="1"/>
      <c r="C15" s="1"/>
    </row>
  </sheetData>
  <sheetProtection/>
  <mergeCells count="2">
    <mergeCell ref="A10:A13"/>
    <mergeCell ref="A7:A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user</cp:lastModifiedBy>
  <cp:lastPrinted>2015-10-12T08:18:35Z</cp:lastPrinted>
  <dcterms:created xsi:type="dcterms:W3CDTF">2013-01-17T10:44:39Z</dcterms:created>
  <dcterms:modified xsi:type="dcterms:W3CDTF">2016-07-27T19:16:23Z</dcterms:modified>
  <cp:category/>
  <cp:version/>
  <cp:contentType/>
  <cp:contentStatus/>
</cp:coreProperties>
</file>